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91" i="1"/>
  <c r="H88"/>
  <c r="H87" s="1"/>
  <c r="G88"/>
  <c r="G87" s="1"/>
  <c r="H20" l="1"/>
  <c r="G20"/>
  <c r="F20"/>
  <c r="H24"/>
  <c r="G24"/>
  <c r="F24"/>
  <c r="H110"/>
  <c r="H109" s="1"/>
  <c r="H108" s="1"/>
  <c r="H107" s="1"/>
  <c r="H106" s="1"/>
  <c r="G110"/>
  <c r="G109" s="1"/>
  <c r="G108" s="1"/>
  <c r="G107" s="1"/>
  <c r="G106" s="1"/>
  <c r="H102"/>
  <c r="H101" s="1"/>
  <c r="G102"/>
  <c r="G101" s="1"/>
  <c r="H99"/>
  <c r="G99"/>
  <c r="G97"/>
  <c r="H91"/>
  <c r="H90" s="1"/>
  <c r="G91"/>
  <c r="G90" s="1"/>
  <c r="H85"/>
  <c r="H84" s="1"/>
  <c r="G85"/>
  <c r="G84" s="1"/>
  <c r="H80"/>
  <c r="H79" s="1"/>
  <c r="H78" s="1"/>
  <c r="H77" s="1"/>
  <c r="G80"/>
  <c r="G79" s="1"/>
  <c r="G78" s="1"/>
  <c r="G77" s="1"/>
  <c r="H68"/>
  <c r="H67" s="1"/>
  <c r="H59"/>
  <c r="H58" s="1"/>
  <c r="H57" s="1"/>
  <c r="H50" s="1"/>
  <c r="G59"/>
  <c r="G58" s="1"/>
  <c r="G57" s="1"/>
  <c r="G50" s="1"/>
  <c r="H48"/>
  <c r="G48"/>
  <c r="H46"/>
  <c r="G46"/>
  <c r="H40"/>
  <c r="G40"/>
  <c r="H39"/>
  <c r="H38" s="1"/>
  <c r="H37" s="1"/>
  <c r="G39"/>
  <c r="G38" s="1"/>
  <c r="G37" s="1"/>
  <c r="H35"/>
  <c r="H34" s="1"/>
  <c r="H33" s="1"/>
  <c r="H32" s="1"/>
  <c r="G35"/>
  <c r="G34" s="1"/>
  <c r="G33" s="1"/>
  <c r="G32" s="1"/>
  <c r="H30"/>
  <c r="H29" s="1"/>
  <c r="G30"/>
  <c r="G29" s="1"/>
  <c r="H27"/>
  <c r="H26" s="1"/>
  <c r="G27"/>
  <c r="G26" s="1"/>
  <c r="H22"/>
  <c r="G22"/>
  <c r="H12"/>
  <c r="H11" s="1"/>
  <c r="H10" s="1"/>
  <c r="H9" s="1"/>
  <c r="H8" s="1"/>
  <c r="G12"/>
  <c r="G11" s="1"/>
  <c r="G10" s="1"/>
  <c r="G9" s="1"/>
  <c r="G8" s="1"/>
  <c r="H45" l="1"/>
  <c r="H44" s="1"/>
  <c r="H43" s="1"/>
  <c r="H42" s="1"/>
  <c r="G45"/>
  <c r="G44" s="1"/>
  <c r="G43" s="1"/>
  <c r="G42" s="1"/>
  <c r="H19"/>
  <c r="H18" s="1"/>
  <c r="H17" s="1"/>
  <c r="H7" s="1"/>
  <c r="H83"/>
  <c r="H82" s="1"/>
  <c r="G83"/>
  <c r="G82" s="1"/>
  <c r="H95"/>
  <c r="H94" s="1"/>
  <c r="H93" s="1"/>
  <c r="G95"/>
  <c r="G94" s="1"/>
  <c r="G93" s="1"/>
  <c r="G19"/>
  <c r="G18" s="1"/>
  <c r="G17" s="1"/>
  <c r="G7" s="1"/>
  <c r="F22"/>
  <c r="F19" s="1"/>
  <c r="F27"/>
  <c r="F26" s="1"/>
  <c r="F30" l="1"/>
  <c r="F29" s="1"/>
  <c r="F110"/>
  <c r="F109" s="1"/>
  <c r="F108" s="1"/>
  <c r="F107" s="1"/>
  <c r="F106" s="1"/>
  <c r="F102"/>
  <c r="F99"/>
  <c r="F97"/>
  <c r="F90"/>
  <c r="F88"/>
  <c r="F87" s="1"/>
  <c r="F85"/>
  <c r="F84" s="1"/>
  <c r="F80"/>
  <c r="F79" s="1"/>
  <c r="F78" s="1"/>
  <c r="F77" s="1"/>
  <c r="F59"/>
  <c r="F58" s="1"/>
  <c r="F57" s="1"/>
  <c r="F50" s="1"/>
  <c r="F48"/>
  <c r="F46"/>
  <c r="F40"/>
  <c r="F39"/>
  <c r="F38" s="1"/>
  <c r="F37" s="1"/>
  <c r="F35"/>
  <c r="F34" s="1"/>
  <c r="F33" s="1"/>
  <c r="F32" s="1"/>
  <c r="F11"/>
  <c r="F10" s="1"/>
  <c r="F8" s="1"/>
  <c r="F83" l="1"/>
  <c r="F82"/>
  <c r="F94"/>
  <c r="F93" s="1"/>
  <c r="F45"/>
  <c r="F44" s="1"/>
  <c r="F43" s="1"/>
  <c r="F42" s="1"/>
  <c r="F7" l="1"/>
</calcChain>
</file>

<file path=xl/sharedStrings.xml><?xml version="1.0" encoding="utf-8"?>
<sst xmlns="http://schemas.openxmlformats.org/spreadsheetml/2006/main" count="455" uniqueCount="116">
  <si>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</si>
  <si>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</si>
  <si>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</si>
  <si>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</si>
  <si>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</si>
  <si>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</si>
  <si>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</si>
  <si>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</si>
  <si>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</si>
  <si>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</si>
  <si>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</si>
  <si>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</si>
  <si>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</si>
  <si>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</si>
  <si>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</si>
  <si>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</si>
  <si>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</si>
  <si>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</si>
  <si>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</si>
  <si>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</si>
  <si>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</si>
  <si>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</si>
  <si>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</si>
  <si>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</si>
  <si>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</si>
  <si>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</si>
  <si>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</si>
  <si>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</si>
  <si>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</si>
  <si>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</si>
  <si>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</si>
  <si>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</si>
  <si>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</si>
  <si>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</si>
  <si>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</si>
  <si>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</si>
  <si>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</si>
  <si>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</si>
  <si>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</si>
  <si>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</si>
  <si>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</si>
  <si>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</si>
  <si>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</si>
  <si>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</si>
  <si>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</si>
  <si>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</si>
  <si>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</si>
  <si>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</si>
  <si>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</si>
  <si>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500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</si>
  <si>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</si>
  <si>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</si>
  <si>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</si>
  <si>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</si>
  <si>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</si>
  <si>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</si>
  <si>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</si>
  <si>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</si>
  <si>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</si>
  <si>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</si>
  <si>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</si>
  <si>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</si>
  <si>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</si>
  <si>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</si>
  <si>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</si>
  <si>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</si>
  <si>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</si>
  <si>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</si>
  <si>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</si>
  <si>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</si>
  <si>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</si>
  <si>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</si>
  <si>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</si>
  <si>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</si>
  <si>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</si>
  <si>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</si>
  <si>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</si>
  <si>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99 0 00 02020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</si>
  <si>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</si>
  <si>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</si>
  <si>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</si>
  <si>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</si>
  <si>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</si>
  <si>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</si>
  <si>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</si>
  <si>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</si>
  <si>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</si>
  <si>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</si>
  <si>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</si>
  <si>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</si>
  <si>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</si>
  <si>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</si>
  <si>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</si>
  <si>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0,0</t>
  </si>
  <si>
    <t>Условно утвержденные расходы</t>
  </si>
  <si>
    <t>99 0 00 99990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</si>
  <si>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</si>
  <si>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</si>
  <si>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2022 год и плановый период 2023 и 2024 годов</t>
  </si>
  <si>
    <t>2024 год</t>
  </si>
  <si>
    <t>700,0</t>
  </si>
  <si>
    <t>Муниципальная программа "Об обеспечении мер пожарной безопасности "</t>
  </si>
  <si>
    <t>Основное мероприятие: "Оснащение территории общего пользования первичными средствами тушения пожаров и противопожарным инвентарем"</t>
  </si>
  <si>
    <t>Реализация мероприятий муниципальной программы "По вопросам обеспечения пожарной безопасности на территории администрации Гражданцевского сельсовета Северного района Новосибирской области на 2021-2025 годы"</t>
  </si>
  <si>
    <t>82 0 03 19004</t>
  </si>
  <si>
    <t>82 0 03 00000</t>
  </si>
  <si>
    <t>82 0 00 00000</t>
  </si>
  <si>
    <t>Другие вопросы в области национальной экономики</t>
  </si>
  <si>
    <t>Муниципальная программа "О развитии субъектов малого и среднего предпринимательства "</t>
  </si>
  <si>
    <t>Основное мероприятие "Создание положительного имиджа малого предпринимательства"</t>
  </si>
  <si>
    <t xml:space="preserve">Реализация мероприятий муниципальной программы "О развитии субъектов малого и среднего предпринимательства в Гражданцевском сельсовете Северного района Новосибирской области на 2020-2025 годы" </t>
  </si>
  <si>
    <t>12</t>
  </si>
  <si>
    <t>81 0 00 00000</t>
  </si>
  <si>
    <t>81 0 03 00000</t>
  </si>
  <si>
    <t>81 0 03 80004</t>
  </si>
  <si>
    <t xml:space="preserve">                                                             Приложение 3                                                                                              к решению Совета депутатов
 Гражданцевского  сельсовета 
Северного района Новосибирской области  
от 21.12.2021 № 2
 «О местном бюджете Гражданцевского сельсовета
 Северного района Новосибирской области 
на 2022 год и плановый период 2023  и 2024 годов»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</si>
</sst>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charset val="204"/>
    </font>
    <font>
      <sz val="12"/>
      <color rgb="FFFF0000"/>
      <name val="Calibri"/>
      <family val="2"/>
      <scheme val="minor"/>
    </font>
    <font>
      <sz val="12"/>
      <color rgb="FFFF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5" fillId="0" borderId="0"/>
  </cellStyleXfs>
  <cellXfs count="110">
    <xf numFmtId="0" fontId="0" fillId="0" borderId="0" xfId="0"/>
    <xf numFmtId="0" fontId="6" fillId="0" borderId="1" xfId="0" applyFont="1" applyBorder="1"/>
    <xf numFmtId="49" fontId="6" fillId="0" borderId="1" xfId="0" applyNumberFormat="1" applyFont="1" applyBorder="1"/>
    <xf numFmtId="49" fontId="5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165" fontId="11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165" fontId="16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49" fontId="16" fillId="0" borderId="1" xfId="0" applyNumberFormat="1" applyFont="1" applyBorder="1"/>
    <xf numFmtId="49" fontId="16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 applyAlignment="1">
      <alignment horizontal="right"/>
    </xf>
    <xf numFmtId="0" fontId="10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>
      <alignment wrapText="1"/>
    </xf>
    <xf numFmtId="0" fontId="18" fillId="0" borderId="1" xfId="0" applyFont="1" applyBorder="1"/>
    <xf numFmtId="0" fontId="18" fillId="0" borderId="1" xfId="0" applyFont="1" applyBorder="1" applyAlignment="1">
      <alignment vertical="justify" wrapText="1"/>
    </xf>
    <xf numFmtId="0" fontId="19" fillId="0" borderId="0" xfId="0" applyFont="1" applyAlignment="1">
      <alignment wrapText="1"/>
    </xf>
    <xf numFmtId="0" fontId="18" fillId="0" borderId="1" xfId="0" applyFont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4" xfId="0" applyFont="1" applyBorder="1" applyAlignment="1">
      <alignment wrapText="1"/>
    </xf>
    <xf numFmtId="0" fontId="10" fillId="0" borderId="1" xfId="0" applyFont="1" applyBorder="1"/>
    <xf numFmtId="0" fontId="17" fillId="0" borderId="1" xfId="0" applyFont="1" applyBorder="1"/>
    <xf numFmtId="0" fontId="11" fillId="0" borderId="1" xfId="0" applyFont="1" applyBorder="1"/>
    <xf numFmtId="167" fontId="10" fillId="0" borderId="1" xfId="0" applyNumberFormat="1" applyFont="1" applyBorder="1"/>
    <xf numFmtId="167" fontId="10" fillId="2" borderId="1" xfId="0" applyNumberFormat="1" applyFont="1" applyFill="1" applyBorder="1"/>
    <xf numFmtId="167" fontId="9" fillId="2" borderId="1" xfId="0" applyNumberFormat="1" applyFont="1" applyFill="1" applyBorder="1"/>
    <xf numFmtId="167" fontId="11" fillId="2" borderId="1" xfId="0" applyNumberFormat="1" applyFont="1" applyFill="1" applyBorder="1"/>
    <xf numFmtId="167" fontId="20" fillId="0" borderId="1" xfId="0" applyNumberFormat="1" applyFont="1" applyBorder="1"/>
    <xf numFmtId="167" fontId="21" fillId="0" borderId="1" xfId="0" applyNumberFormat="1" applyFont="1" applyBorder="1"/>
    <xf numFmtId="0" fontId="22" fillId="0" borderId="4" xfId="0" applyNumberFormat="1" applyFont="1" applyFill="1" applyBorder="1" applyAlignment="1" applyProtection="1">
      <alignment horizontal="left" vertical="center" wrapText="1"/>
      <protection hidden="1"/>
    </xf>
    <xf numFmtId="49" fontId="20" fillId="2" borderId="1" xfId="0" applyNumberFormat="1" applyFont="1" applyFill="1" applyBorder="1"/>
    <xf numFmtId="165" fontId="20" fillId="2" borderId="1" xfId="0" applyNumberFormat="1" applyFont="1" applyFill="1" applyBorder="1" applyAlignment="1">
      <alignment horizontal="left"/>
    </xf>
    <xf numFmtId="49" fontId="20" fillId="2" borderId="1" xfId="0" applyNumberFormat="1" applyFont="1" applyFill="1" applyBorder="1" applyAlignment="1">
      <alignment horizontal="right"/>
    </xf>
    <xf numFmtId="167" fontId="21" fillId="2" borderId="1" xfId="0" applyNumberFormat="1" applyFont="1" applyFill="1" applyBorder="1"/>
    <xf numFmtId="0" fontId="22" fillId="0" borderId="4" xfId="0" applyNumberFormat="1" applyFont="1" applyFill="1" applyBorder="1" applyAlignment="1" applyProtection="1">
      <alignment horizontal="center" vertical="center"/>
      <protection hidden="1"/>
    </xf>
    <xf numFmtId="167" fontId="20" fillId="2" borderId="1" xfId="0" applyNumberFormat="1" applyFont="1" applyFill="1" applyBorder="1"/>
    <xf numFmtId="0" fontId="23" fillId="0" borderId="4" xfId="0" applyNumberFormat="1" applyFont="1" applyFill="1" applyBorder="1" applyAlignment="1" applyProtection="1">
      <alignment horizontal="center" vertical="center"/>
      <protection hidden="1"/>
    </xf>
    <xf numFmtId="0" fontId="23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4" fillId="0" borderId="4" xfId="0" applyNumberFormat="1" applyFont="1" applyFill="1" applyBorder="1" applyAlignment="1" applyProtection="1">
      <alignment horizontal="left" vertical="center" wrapText="1"/>
      <protection hidden="1"/>
    </xf>
    <xf numFmtId="49" fontId="25" fillId="0" borderId="1" xfId="0" applyNumberFormat="1" applyFont="1" applyBorder="1"/>
    <xf numFmtId="49" fontId="21" fillId="0" borderId="1" xfId="0" applyNumberFormat="1" applyFont="1" applyBorder="1"/>
    <xf numFmtId="49" fontId="21" fillId="0" borderId="1" xfId="0" applyNumberFormat="1" applyFont="1" applyBorder="1" applyAlignment="1">
      <alignment horizontal="right"/>
    </xf>
    <xf numFmtId="49" fontId="20" fillId="0" borderId="1" xfId="0" applyNumberFormat="1" applyFont="1" applyBorder="1"/>
    <xf numFmtId="0" fontId="26" fillId="0" borderId="4" xfId="0" applyNumberFormat="1" applyFont="1" applyFill="1" applyBorder="1" applyAlignment="1" applyProtection="1">
      <alignment horizontal="left" vertical="center" wrapText="1"/>
      <protection hidden="1"/>
    </xf>
    <xf numFmtId="49" fontId="20" fillId="0" borderId="1" xfId="0" applyNumberFormat="1" applyFont="1" applyBorder="1" applyAlignment="1">
      <alignment horizontal="right"/>
    </xf>
    <xf numFmtId="0" fontId="0" fillId="0" borderId="0" xfId="0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9"/>
  <sheetViews>
    <sheetView tabSelected="1" topLeftCell="A113" workbookViewId="0">
      <selection sqref="A1:H120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35" customWidth="1"/>
    <col min="6" max="6" width="12.85546875" customWidth="1"/>
  </cols>
  <sheetData>
    <row r="1" spans="1:8" ht="162" customHeight="1">
      <c r="B1" s="101" t="s">
        <v>115</v>
      </c>
      <c r="C1" s="101"/>
      <c r="D1" s="101"/>
      <c r="E1" s="101"/>
      <c r="F1" s="101"/>
      <c r="G1" s="101"/>
      <c r="H1" s="101"/>
    </row>
    <row r="2" spans="1:8" ht="15.75" customHeight="1">
      <c r="A2" s="19"/>
      <c r="B2" s="19"/>
      <c r="C2" s="19"/>
      <c r="D2" s="19"/>
      <c r="E2" s="109"/>
      <c r="F2" s="109"/>
      <c r="G2" s="109"/>
      <c r="H2" s="109"/>
    </row>
    <row r="3" spans="1:8" ht="77.25" customHeight="1">
      <c r="A3" s="108" t="s">
        <v>98</v>
      </c>
      <c r="B3" s="108"/>
      <c r="C3" s="108"/>
      <c r="D3" s="108"/>
      <c r="E3" s="108"/>
      <c r="F3" s="108"/>
      <c r="G3" s="108"/>
      <c r="H3" s="108"/>
    </row>
    <row r="4" spans="1:8" ht="15.75">
      <c r="H4" s="20" t="s">
        <v>41</v>
      </c>
    </row>
    <row r="5" spans="1:8" ht="15" customHeight="1">
      <c r="A5" s="102" t="s">
        <v>0</v>
      </c>
      <c r="B5" s="103"/>
      <c r="C5" s="103"/>
      <c r="D5" s="103"/>
      <c r="E5" s="104"/>
      <c r="F5" s="105" t="s">
        <v>5</v>
      </c>
      <c r="G5" s="106"/>
      <c r="H5" s="107"/>
    </row>
    <row r="6" spans="1:8" ht="51.75" customHeight="1">
      <c r="A6" s="102"/>
      <c r="B6" s="4" t="s">
        <v>1</v>
      </c>
      <c r="C6" s="28" t="s">
        <v>2</v>
      </c>
      <c r="D6" s="4" t="s">
        <v>3</v>
      </c>
      <c r="E6" s="34" t="s">
        <v>4</v>
      </c>
      <c r="F6" s="65" t="s">
        <v>91</v>
      </c>
      <c r="G6" s="65" t="s">
        <v>90</v>
      </c>
      <c r="H6" s="65" t="s">
        <v>99</v>
      </c>
    </row>
    <row r="7" spans="1:8" ht="15.75">
      <c r="A7" s="70" t="s">
        <v>6</v>
      </c>
      <c r="B7" s="2" t="s">
        <v>7</v>
      </c>
      <c r="C7" s="2"/>
      <c r="D7" s="2"/>
      <c r="E7" s="36"/>
      <c r="F7" s="27">
        <f>F8+F17+F32+F37</f>
        <v>2645.1</v>
      </c>
      <c r="G7" s="27">
        <f t="shared" ref="G7:H7" si="0">G8+G17+G32+G37</f>
        <v>1202.2</v>
      </c>
      <c r="H7" s="27">
        <f t="shared" si="0"/>
        <v>1432.2</v>
      </c>
    </row>
    <row r="8" spans="1:8" ht="36" customHeight="1">
      <c r="A8" s="71" t="s">
        <v>63</v>
      </c>
      <c r="B8" s="2" t="s">
        <v>7</v>
      </c>
      <c r="C8" s="2" t="s">
        <v>8</v>
      </c>
      <c r="D8" s="2"/>
      <c r="E8" s="36"/>
      <c r="F8" s="78">
        <f t="shared" ref="F8:H12" si="1">F9</f>
        <v>769.1</v>
      </c>
      <c r="G8" s="78">
        <f t="shared" si="1"/>
        <v>769.1</v>
      </c>
      <c r="H8" s="78">
        <f t="shared" si="1"/>
        <v>769.1</v>
      </c>
    </row>
    <row r="9" spans="1:8" ht="15.75">
      <c r="A9" s="69" t="s">
        <v>67</v>
      </c>
      <c r="B9" s="3" t="s">
        <v>7</v>
      </c>
      <c r="C9" s="3" t="s">
        <v>8</v>
      </c>
      <c r="D9" s="12" t="s">
        <v>52</v>
      </c>
      <c r="E9" s="37"/>
      <c r="F9" s="26">
        <v>769.1</v>
      </c>
      <c r="G9" s="26">
        <f t="shared" si="1"/>
        <v>769.1</v>
      </c>
      <c r="H9" s="26">
        <f t="shared" si="1"/>
        <v>769.1</v>
      </c>
    </row>
    <row r="10" spans="1:8" ht="18" customHeight="1">
      <c r="A10" s="69" t="s">
        <v>45</v>
      </c>
      <c r="B10" s="3" t="s">
        <v>7</v>
      </c>
      <c r="C10" s="3" t="s">
        <v>8</v>
      </c>
      <c r="D10" s="12" t="s">
        <v>53</v>
      </c>
      <c r="E10" s="37"/>
      <c r="F10" s="26">
        <f t="shared" si="1"/>
        <v>69.099999999999994</v>
      </c>
      <c r="G10" s="26">
        <f t="shared" si="1"/>
        <v>769.1</v>
      </c>
      <c r="H10" s="26">
        <f t="shared" si="1"/>
        <v>769.1</v>
      </c>
    </row>
    <row r="11" spans="1:8" ht="15.75">
      <c r="A11" s="69" t="s">
        <v>9</v>
      </c>
      <c r="B11" s="3" t="s">
        <v>7</v>
      </c>
      <c r="C11" s="3" t="s">
        <v>8</v>
      </c>
      <c r="D11" s="12" t="s">
        <v>70</v>
      </c>
      <c r="E11" s="37"/>
      <c r="F11" s="26">
        <f t="shared" si="1"/>
        <v>69.099999999999994</v>
      </c>
      <c r="G11" s="26">
        <f t="shared" si="1"/>
        <v>769.1</v>
      </c>
      <c r="H11" s="26">
        <f t="shared" si="1"/>
        <v>769.1</v>
      </c>
    </row>
    <row r="12" spans="1:8" ht="62.25" customHeight="1">
      <c r="A12" s="69" t="s">
        <v>59</v>
      </c>
      <c r="B12" s="3" t="s">
        <v>7</v>
      </c>
      <c r="C12" s="3" t="s">
        <v>8</v>
      </c>
      <c r="D12" s="12" t="s">
        <v>70</v>
      </c>
      <c r="E12" s="37" t="s">
        <v>10</v>
      </c>
      <c r="F12" s="26">
        <v>69.099999999999994</v>
      </c>
      <c r="G12" s="26">
        <f t="shared" si="1"/>
        <v>769.1</v>
      </c>
      <c r="H12" s="26">
        <f t="shared" si="1"/>
        <v>769.1</v>
      </c>
    </row>
    <row r="13" spans="1:8" ht="38.25" customHeight="1">
      <c r="A13" s="69" t="s">
        <v>11</v>
      </c>
      <c r="B13" s="3" t="s">
        <v>7</v>
      </c>
      <c r="C13" s="3" t="s">
        <v>8</v>
      </c>
      <c r="D13" s="12" t="s">
        <v>70</v>
      </c>
      <c r="E13" s="37" t="s">
        <v>12</v>
      </c>
      <c r="F13" s="26">
        <v>69.099999999999994</v>
      </c>
      <c r="G13" s="26">
        <v>769.1</v>
      </c>
      <c r="H13" s="26">
        <v>769.1</v>
      </c>
    </row>
    <row r="14" spans="1:8" ht="70.5" customHeight="1">
      <c r="A14" s="48" t="s">
        <v>83</v>
      </c>
      <c r="B14" s="3" t="s">
        <v>7</v>
      </c>
      <c r="C14" s="3" t="s">
        <v>8</v>
      </c>
      <c r="D14" s="56" t="s">
        <v>84</v>
      </c>
      <c r="E14" s="57"/>
      <c r="F14" s="52" t="s">
        <v>100</v>
      </c>
      <c r="G14" s="52" t="s">
        <v>93</v>
      </c>
      <c r="H14" s="52" t="s">
        <v>93</v>
      </c>
    </row>
    <row r="15" spans="1:8" ht="63" customHeight="1">
      <c r="A15" s="69" t="s">
        <v>59</v>
      </c>
      <c r="B15" s="3" t="s">
        <v>7</v>
      </c>
      <c r="C15" s="3" t="s">
        <v>8</v>
      </c>
      <c r="D15" s="56" t="s">
        <v>84</v>
      </c>
      <c r="E15" s="57" t="s">
        <v>10</v>
      </c>
      <c r="F15" s="52" t="s">
        <v>100</v>
      </c>
      <c r="G15" s="52" t="s">
        <v>93</v>
      </c>
      <c r="H15" s="52" t="s">
        <v>93</v>
      </c>
    </row>
    <row r="16" spans="1:8" ht="38.25" customHeight="1">
      <c r="A16" s="49" t="s">
        <v>11</v>
      </c>
      <c r="B16" s="3" t="s">
        <v>7</v>
      </c>
      <c r="C16" s="3" t="s">
        <v>8</v>
      </c>
      <c r="D16" s="56" t="s">
        <v>84</v>
      </c>
      <c r="E16" s="57" t="s">
        <v>12</v>
      </c>
      <c r="F16" s="52" t="s">
        <v>100</v>
      </c>
      <c r="G16" s="52" t="s">
        <v>93</v>
      </c>
      <c r="H16" s="52" t="s">
        <v>93</v>
      </c>
    </row>
    <row r="17" spans="1:8" ht="66.75" customHeight="1">
      <c r="A17" s="72" t="s">
        <v>81</v>
      </c>
      <c r="B17" s="2" t="s">
        <v>7</v>
      </c>
      <c r="C17" s="2" t="s">
        <v>19</v>
      </c>
      <c r="D17" s="13"/>
      <c r="E17" s="36"/>
      <c r="F17" s="27">
        <v>1843</v>
      </c>
      <c r="G17" s="27">
        <f t="shared" ref="G17:H17" si="2">G18+G29</f>
        <v>400.1</v>
      </c>
      <c r="H17" s="27">
        <f t="shared" si="2"/>
        <v>630.1</v>
      </c>
    </row>
    <row r="18" spans="1:8" ht="18.75" customHeight="1">
      <c r="A18" s="69" t="s">
        <v>67</v>
      </c>
      <c r="B18" s="3" t="s">
        <v>7</v>
      </c>
      <c r="C18" s="3" t="s">
        <v>19</v>
      </c>
      <c r="D18" s="12" t="s">
        <v>52</v>
      </c>
      <c r="E18" s="37"/>
      <c r="F18" s="25">
        <v>1843</v>
      </c>
      <c r="G18" s="25">
        <f t="shared" ref="G18:H18" si="3">G19+G26</f>
        <v>400.1</v>
      </c>
      <c r="H18" s="25">
        <f t="shared" si="3"/>
        <v>630.1</v>
      </c>
    </row>
    <row r="19" spans="1:8" ht="47.25">
      <c r="A19" s="48" t="s">
        <v>85</v>
      </c>
      <c r="B19" s="46" t="s">
        <v>7</v>
      </c>
      <c r="C19" s="46" t="s">
        <v>19</v>
      </c>
      <c r="D19" s="50" t="s">
        <v>54</v>
      </c>
      <c r="E19" s="51"/>
      <c r="F19" s="25">
        <f>F20+F22+F24</f>
        <v>605.9</v>
      </c>
      <c r="G19" s="25">
        <f t="shared" ref="G19:H19" si="4">G20+G22+G24</f>
        <v>400</v>
      </c>
      <c r="H19" s="25">
        <f t="shared" si="4"/>
        <v>630</v>
      </c>
    </row>
    <row r="20" spans="1:8" ht="75" customHeight="1">
      <c r="A20" s="48" t="s">
        <v>59</v>
      </c>
      <c r="B20" s="46" t="s">
        <v>7</v>
      </c>
      <c r="C20" s="46" t="s">
        <v>19</v>
      </c>
      <c r="D20" s="50" t="s">
        <v>54</v>
      </c>
      <c r="E20" s="52" t="s">
        <v>10</v>
      </c>
      <c r="F20" s="25">
        <f>F21</f>
        <v>258.39999999999998</v>
      </c>
      <c r="G20" s="25">
        <f t="shared" ref="G20:H20" si="5">G21</f>
        <v>250</v>
      </c>
      <c r="H20" s="25">
        <f t="shared" si="5"/>
        <v>330</v>
      </c>
    </row>
    <row r="21" spans="1:8" ht="45.75" customHeight="1">
      <c r="A21" s="49" t="s">
        <v>11</v>
      </c>
      <c r="B21" s="46" t="s">
        <v>7</v>
      </c>
      <c r="C21" s="46" t="s">
        <v>19</v>
      </c>
      <c r="D21" s="50" t="s">
        <v>54</v>
      </c>
      <c r="E21" s="52" t="s">
        <v>12</v>
      </c>
      <c r="F21" s="25">
        <v>258.39999999999998</v>
      </c>
      <c r="G21" s="25">
        <v>250</v>
      </c>
      <c r="H21" s="25">
        <v>330</v>
      </c>
    </row>
    <row r="22" spans="1:8" ht="33" customHeight="1">
      <c r="A22" s="49" t="s">
        <v>86</v>
      </c>
      <c r="B22" s="46" t="s">
        <v>7</v>
      </c>
      <c r="C22" s="46" t="s">
        <v>19</v>
      </c>
      <c r="D22" s="50" t="s">
        <v>54</v>
      </c>
      <c r="E22" s="52" t="s">
        <v>14</v>
      </c>
      <c r="F22" s="25">
        <f>F23</f>
        <v>267.5</v>
      </c>
      <c r="G22" s="25">
        <f t="shared" ref="G22:H22" si="6">G23</f>
        <v>100</v>
      </c>
      <c r="H22" s="25">
        <f t="shared" si="6"/>
        <v>250</v>
      </c>
    </row>
    <row r="23" spans="1:8" ht="30.75" customHeight="1">
      <c r="A23" s="49" t="s">
        <v>60</v>
      </c>
      <c r="B23" s="53" t="s">
        <v>7</v>
      </c>
      <c r="C23" s="53" t="s">
        <v>19</v>
      </c>
      <c r="D23" s="50" t="s">
        <v>54</v>
      </c>
      <c r="E23" s="54" t="s">
        <v>15</v>
      </c>
      <c r="F23" s="25">
        <v>267.5</v>
      </c>
      <c r="G23" s="25">
        <v>100</v>
      </c>
      <c r="H23" s="25">
        <v>250</v>
      </c>
    </row>
    <row r="24" spans="1:8" ht="33.75" customHeight="1">
      <c r="A24" s="48" t="s">
        <v>16</v>
      </c>
      <c r="B24" s="53" t="s">
        <v>7</v>
      </c>
      <c r="C24" s="53" t="s">
        <v>19</v>
      </c>
      <c r="D24" s="50" t="s">
        <v>54</v>
      </c>
      <c r="E24" s="54" t="s">
        <v>17</v>
      </c>
      <c r="F24" s="25">
        <f>F25</f>
        <v>80</v>
      </c>
      <c r="G24" s="25">
        <f t="shared" ref="G24:H24" si="7">G25</f>
        <v>50</v>
      </c>
      <c r="H24" s="25">
        <f t="shared" si="7"/>
        <v>50</v>
      </c>
    </row>
    <row r="25" spans="1:8" ht="21.75" customHeight="1">
      <c r="A25" s="49" t="s">
        <v>61</v>
      </c>
      <c r="B25" s="53" t="s">
        <v>7</v>
      </c>
      <c r="C25" s="53" t="s">
        <v>19</v>
      </c>
      <c r="D25" s="50" t="s">
        <v>54</v>
      </c>
      <c r="E25" s="54" t="s">
        <v>18</v>
      </c>
      <c r="F25" s="25">
        <v>80</v>
      </c>
      <c r="G25" s="25">
        <v>50</v>
      </c>
      <c r="H25" s="25">
        <v>50</v>
      </c>
    </row>
    <row r="26" spans="1:8" ht="61.5" customHeight="1">
      <c r="A26" s="49" t="s">
        <v>87</v>
      </c>
      <c r="B26" s="55" t="s">
        <v>7</v>
      </c>
      <c r="C26" s="55" t="s">
        <v>19</v>
      </c>
      <c r="D26" s="56" t="s">
        <v>88</v>
      </c>
      <c r="E26" s="54"/>
      <c r="F26" s="25">
        <f>F27</f>
        <v>0.1</v>
      </c>
      <c r="G26" s="25">
        <f t="shared" ref="G26:H27" si="8">G27</f>
        <v>0.1</v>
      </c>
      <c r="H26" s="25">
        <f t="shared" si="8"/>
        <v>0.1</v>
      </c>
    </row>
    <row r="27" spans="1:8" ht="29.25" customHeight="1">
      <c r="A27" s="49" t="s">
        <v>86</v>
      </c>
      <c r="B27" s="53" t="s">
        <v>7</v>
      </c>
      <c r="C27" s="53" t="s">
        <v>19</v>
      </c>
      <c r="D27" s="56" t="s">
        <v>88</v>
      </c>
      <c r="E27" s="54" t="s">
        <v>14</v>
      </c>
      <c r="F27" s="25">
        <f>F28</f>
        <v>0.1</v>
      </c>
      <c r="G27" s="25">
        <f t="shared" si="8"/>
        <v>0.1</v>
      </c>
      <c r="H27" s="25">
        <f t="shared" si="8"/>
        <v>0.1</v>
      </c>
    </row>
    <row r="28" spans="1:8" ht="29.25" customHeight="1">
      <c r="A28" s="49" t="s">
        <v>60</v>
      </c>
      <c r="B28" s="53" t="s">
        <v>7</v>
      </c>
      <c r="C28" s="53" t="s">
        <v>19</v>
      </c>
      <c r="D28" s="56" t="s">
        <v>88</v>
      </c>
      <c r="E28" s="54" t="s">
        <v>15</v>
      </c>
      <c r="F28" s="25">
        <v>0.1</v>
      </c>
      <c r="G28" s="25">
        <v>0.1</v>
      </c>
      <c r="H28" s="25">
        <v>0.1</v>
      </c>
    </row>
    <row r="29" spans="1:8" ht="63" customHeight="1">
      <c r="A29" s="48" t="s">
        <v>83</v>
      </c>
      <c r="B29" s="55" t="s">
        <v>7</v>
      </c>
      <c r="C29" s="55" t="s">
        <v>19</v>
      </c>
      <c r="D29" s="56" t="s">
        <v>84</v>
      </c>
      <c r="E29" s="57"/>
      <c r="F29" s="79">
        <f>F30</f>
        <v>1237</v>
      </c>
      <c r="G29" s="79">
        <f t="shared" ref="G29:H30" si="9">G30</f>
        <v>0</v>
      </c>
      <c r="H29" s="79">
        <f t="shared" si="9"/>
        <v>0</v>
      </c>
    </row>
    <row r="30" spans="1:8" ht="61.5" customHeight="1">
      <c r="A30" s="49" t="s">
        <v>59</v>
      </c>
      <c r="B30" s="55" t="s">
        <v>7</v>
      </c>
      <c r="C30" s="55" t="s">
        <v>19</v>
      </c>
      <c r="D30" s="56" t="s">
        <v>84</v>
      </c>
      <c r="E30" s="57" t="s">
        <v>10</v>
      </c>
      <c r="F30" s="79">
        <f>F31</f>
        <v>1237</v>
      </c>
      <c r="G30" s="79">
        <f t="shared" si="9"/>
        <v>0</v>
      </c>
      <c r="H30" s="79">
        <f t="shared" si="9"/>
        <v>0</v>
      </c>
    </row>
    <row r="31" spans="1:8" ht="33.75" customHeight="1">
      <c r="A31" s="49" t="s">
        <v>11</v>
      </c>
      <c r="B31" s="55" t="s">
        <v>7</v>
      </c>
      <c r="C31" s="55" t="s">
        <v>19</v>
      </c>
      <c r="D31" s="56" t="s">
        <v>84</v>
      </c>
      <c r="E31" s="57" t="s">
        <v>12</v>
      </c>
      <c r="F31" s="79">
        <v>1237</v>
      </c>
      <c r="G31" s="79">
        <v>0</v>
      </c>
      <c r="H31" s="79">
        <v>0</v>
      </c>
    </row>
    <row r="32" spans="1:8" ht="43.5" customHeight="1">
      <c r="A32" s="73" t="s">
        <v>64</v>
      </c>
      <c r="B32" s="2" t="s">
        <v>7</v>
      </c>
      <c r="C32" s="2" t="s">
        <v>46</v>
      </c>
      <c r="D32" s="13"/>
      <c r="E32" s="36"/>
      <c r="F32" s="27">
        <f>F33</f>
        <v>30</v>
      </c>
      <c r="G32" s="27">
        <f t="shared" ref="G32:H35" si="10">G33</f>
        <v>30</v>
      </c>
      <c r="H32" s="27">
        <f t="shared" si="10"/>
        <v>30</v>
      </c>
    </row>
    <row r="33" spans="1:8" ht="33.75" customHeight="1">
      <c r="A33" s="69" t="s">
        <v>67</v>
      </c>
      <c r="B33" s="3" t="s">
        <v>7</v>
      </c>
      <c r="C33" s="3" t="s">
        <v>46</v>
      </c>
      <c r="D33" s="12" t="s">
        <v>52</v>
      </c>
      <c r="E33" s="37"/>
      <c r="F33" s="25">
        <f>F34</f>
        <v>30</v>
      </c>
      <c r="G33" s="25">
        <f t="shared" si="10"/>
        <v>30</v>
      </c>
      <c r="H33" s="25">
        <f t="shared" si="10"/>
        <v>30</v>
      </c>
    </row>
    <row r="34" spans="1:8" ht="45" customHeight="1">
      <c r="A34" s="69" t="s">
        <v>71</v>
      </c>
      <c r="B34" s="3" t="s">
        <v>7</v>
      </c>
      <c r="C34" s="3" t="s">
        <v>46</v>
      </c>
      <c r="D34" s="12" t="s">
        <v>72</v>
      </c>
      <c r="E34" s="37"/>
      <c r="F34" s="25">
        <f>F35</f>
        <v>30</v>
      </c>
      <c r="G34" s="25">
        <f t="shared" si="10"/>
        <v>30</v>
      </c>
      <c r="H34" s="25">
        <f t="shared" si="10"/>
        <v>30</v>
      </c>
    </row>
    <row r="35" spans="1:8" ht="15.75" customHeight="1">
      <c r="A35" s="69" t="s">
        <v>47</v>
      </c>
      <c r="B35" s="3" t="s">
        <v>7</v>
      </c>
      <c r="C35" s="3" t="s">
        <v>46</v>
      </c>
      <c r="D35" s="12" t="s">
        <v>72</v>
      </c>
      <c r="E35" s="37" t="s">
        <v>49</v>
      </c>
      <c r="F35" s="25">
        <f>F36</f>
        <v>30</v>
      </c>
      <c r="G35" s="25">
        <f t="shared" si="10"/>
        <v>30</v>
      </c>
      <c r="H35" s="25">
        <f t="shared" si="10"/>
        <v>30</v>
      </c>
    </row>
    <row r="36" spans="1:8" ht="18" customHeight="1">
      <c r="A36" s="69" t="s">
        <v>48</v>
      </c>
      <c r="B36" s="3" t="s">
        <v>7</v>
      </c>
      <c r="C36" s="3" t="s">
        <v>46</v>
      </c>
      <c r="D36" s="12" t="s">
        <v>72</v>
      </c>
      <c r="E36" s="37" t="s">
        <v>51</v>
      </c>
      <c r="F36" s="25">
        <v>30</v>
      </c>
      <c r="G36" s="25">
        <v>30</v>
      </c>
      <c r="H36" s="25">
        <v>30</v>
      </c>
    </row>
    <row r="37" spans="1:8" s="6" customFormat="1" ht="22.5" customHeight="1">
      <c r="A37" s="73" t="s">
        <v>20</v>
      </c>
      <c r="B37" s="2" t="s">
        <v>7</v>
      </c>
      <c r="C37" s="2" t="s">
        <v>21</v>
      </c>
      <c r="D37" s="13"/>
      <c r="E37" s="40"/>
      <c r="F37" s="27">
        <f>F38</f>
        <v>3</v>
      </c>
      <c r="G37" s="27">
        <f t="shared" ref="G37:H38" si="11">G38</f>
        <v>3</v>
      </c>
      <c r="H37" s="27">
        <f t="shared" si="11"/>
        <v>3</v>
      </c>
    </row>
    <row r="38" spans="1:8" ht="16.5" customHeight="1">
      <c r="A38" s="69" t="s">
        <v>67</v>
      </c>
      <c r="B38" s="3" t="s">
        <v>7</v>
      </c>
      <c r="C38" s="3" t="s">
        <v>21</v>
      </c>
      <c r="D38" s="12" t="s">
        <v>52</v>
      </c>
      <c r="E38" s="39"/>
      <c r="F38" s="25">
        <f>F39</f>
        <v>3</v>
      </c>
      <c r="G38" s="25">
        <f t="shared" si="11"/>
        <v>3</v>
      </c>
      <c r="H38" s="25">
        <f t="shared" si="11"/>
        <v>3</v>
      </c>
    </row>
    <row r="39" spans="1:8" ht="24.75" customHeight="1">
      <c r="A39" s="69" t="s">
        <v>22</v>
      </c>
      <c r="B39" s="3" t="s">
        <v>7</v>
      </c>
      <c r="C39" s="3" t="s">
        <v>21</v>
      </c>
      <c r="D39" s="30" t="s">
        <v>56</v>
      </c>
      <c r="E39" s="41"/>
      <c r="F39" s="25">
        <f>F41</f>
        <v>3</v>
      </c>
      <c r="G39" s="25">
        <f t="shared" ref="G39:H39" si="12">G41</f>
        <v>3</v>
      </c>
      <c r="H39" s="25">
        <f t="shared" si="12"/>
        <v>3</v>
      </c>
    </row>
    <row r="40" spans="1:8" ht="27" customHeight="1">
      <c r="A40" s="69" t="s">
        <v>16</v>
      </c>
      <c r="B40" s="3" t="s">
        <v>7</v>
      </c>
      <c r="C40" s="3" t="s">
        <v>21</v>
      </c>
      <c r="D40" s="12" t="s">
        <v>55</v>
      </c>
      <c r="E40" s="39">
        <v>800</v>
      </c>
      <c r="F40" s="25">
        <f>F41</f>
        <v>3</v>
      </c>
      <c r="G40" s="25">
        <f t="shared" ref="G40:H40" si="13">G41</f>
        <v>3</v>
      </c>
      <c r="H40" s="25">
        <f t="shared" si="13"/>
        <v>3</v>
      </c>
    </row>
    <row r="41" spans="1:8" ht="24" customHeight="1">
      <c r="A41" s="69" t="s">
        <v>23</v>
      </c>
      <c r="B41" s="3" t="s">
        <v>7</v>
      </c>
      <c r="C41" s="3" t="s">
        <v>21</v>
      </c>
      <c r="D41" s="12" t="s">
        <v>56</v>
      </c>
      <c r="E41" s="39">
        <v>870</v>
      </c>
      <c r="F41" s="25">
        <v>3</v>
      </c>
      <c r="G41" s="25">
        <v>3</v>
      </c>
      <c r="H41" s="25">
        <v>3</v>
      </c>
    </row>
    <row r="42" spans="1:8" s="6" customFormat="1" ht="15.75">
      <c r="A42" s="73" t="s">
        <v>24</v>
      </c>
      <c r="B42" s="2" t="s">
        <v>8</v>
      </c>
      <c r="C42" s="2"/>
      <c r="D42" s="13"/>
      <c r="E42" s="40"/>
      <c r="F42" s="27">
        <f>F43</f>
        <v>113.80000000000001</v>
      </c>
      <c r="G42" s="27">
        <f t="shared" ref="G42:H44" si="14">G43</f>
        <v>117.60000000000001</v>
      </c>
      <c r="H42" s="27">
        <f t="shared" si="14"/>
        <v>121.7</v>
      </c>
    </row>
    <row r="43" spans="1:8" ht="15.75">
      <c r="A43" s="73" t="s">
        <v>25</v>
      </c>
      <c r="B43" s="2" t="s">
        <v>8</v>
      </c>
      <c r="C43" s="2" t="s">
        <v>13</v>
      </c>
      <c r="D43" s="13"/>
      <c r="E43" s="40"/>
      <c r="F43" s="27">
        <f>F44</f>
        <v>113.80000000000001</v>
      </c>
      <c r="G43" s="27">
        <f t="shared" si="14"/>
        <v>117.60000000000001</v>
      </c>
      <c r="H43" s="27">
        <f t="shared" si="14"/>
        <v>121.7</v>
      </c>
    </row>
    <row r="44" spans="1:8" ht="15.75">
      <c r="A44" s="69" t="s">
        <v>67</v>
      </c>
      <c r="B44" s="3" t="s">
        <v>8</v>
      </c>
      <c r="C44" s="3" t="s">
        <v>13</v>
      </c>
      <c r="D44" s="12" t="s">
        <v>52</v>
      </c>
      <c r="E44" s="39"/>
      <c r="F44" s="25">
        <f>F45</f>
        <v>113.80000000000001</v>
      </c>
      <c r="G44" s="25">
        <f t="shared" si="14"/>
        <v>117.60000000000001</v>
      </c>
      <c r="H44" s="25">
        <f t="shared" si="14"/>
        <v>121.7</v>
      </c>
    </row>
    <row r="45" spans="1:8" ht="47.25">
      <c r="A45" s="69" t="s">
        <v>65</v>
      </c>
      <c r="B45" s="3" t="s">
        <v>8</v>
      </c>
      <c r="C45" s="3" t="s">
        <v>13</v>
      </c>
      <c r="D45" s="12" t="s">
        <v>57</v>
      </c>
      <c r="E45" s="39"/>
      <c r="F45" s="25">
        <f>F46+F48</f>
        <v>113.80000000000001</v>
      </c>
      <c r="G45" s="25">
        <f t="shared" ref="G45:H45" si="15">G46+G48</f>
        <v>117.60000000000001</v>
      </c>
      <c r="H45" s="25">
        <f t="shared" si="15"/>
        <v>121.7</v>
      </c>
    </row>
    <row r="46" spans="1:8" ht="63">
      <c r="A46" s="69" t="s">
        <v>59</v>
      </c>
      <c r="B46" s="3" t="s">
        <v>8</v>
      </c>
      <c r="C46" s="3" t="s">
        <v>13</v>
      </c>
      <c r="D46" s="12" t="s">
        <v>57</v>
      </c>
      <c r="E46" s="39">
        <v>100</v>
      </c>
      <c r="F46" s="25">
        <f>F47</f>
        <v>112.9</v>
      </c>
      <c r="G46" s="25">
        <f t="shared" ref="G46:H46" si="16">G47</f>
        <v>116.7</v>
      </c>
      <c r="H46" s="25">
        <f t="shared" si="16"/>
        <v>120.8</v>
      </c>
    </row>
    <row r="47" spans="1:8" ht="36.75" customHeight="1">
      <c r="A47" s="69" t="s">
        <v>11</v>
      </c>
      <c r="B47" s="3" t="s">
        <v>8</v>
      </c>
      <c r="C47" s="3" t="s">
        <v>13</v>
      </c>
      <c r="D47" s="12" t="s">
        <v>57</v>
      </c>
      <c r="E47" s="37" t="s">
        <v>12</v>
      </c>
      <c r="F47" s="25">
        <v>112.9</v>
      </c>
      <c r="G47" s="25">
        <v>116.7</v>
      </c>
      <c r="H47" s="25">
        <v>120.8</v>
      </c>
    </row>
    <row r="48" spans="1:8" ht="37.5" customHeight="1">
      <c r="A48" s="69" t="s">
        <v>82</v>
      </c>
      <c r="B48" s="3" t="s">
        <v>8</v>
      </c>
      <c r="C48" s="3" t="s">
        <v>13</v>
      </c>
      <c r="D48" s="12" t="s">
        <v>57</v>
      </c>
      <c r="E48" s="39">
        <v>200</v>
      </c>
      <c r="F48" s="25">
        <f>F49</f>
        <v>0.9</v>
      </c>
      <c r="G48" s="25">
        <f t="shared" ref="G48:H48" si="17">G49</f>
        <v>0.9</v>
      </c>
      <c r="H48" s="25">
        <f t="shared" si="17"/>
        <v>0.9</v>
      </c>
    </row>
    <row r="49" spans="1:8" ht="31.5">
      <c r="A49" s="69" t="s">
        <v>60</v>
      </c>
      <c r="B49" s="3" t="s">
        <v>8</v>
      </c>
      <c r="C49" s="3" t="s">
        <v>13</v>
      </c>
      <c r="D49" s="12" t="s">
        <v>57</v>
      </c>
      <c r="E49" s="37" t="s">
        <v>15</v>
      </c>
      <c r="F49" s="25">
        <v>0.9</v>
      </c>
      <c r="G49" s="25">
        <v>0.9</v>
      </c>
      <c r="H49" s="25">
        <v>0.9</v>
      </c>
    </row>
    <row r="50" spans="1:8" ht="31.5">
      <c r="A50" s="73" t="s">
        <v>42</v>
      </c>
      <c r="B50" s="2" t="s">
        <v>13</v>
      </c>
      <c r="C50" s="2"/>
      <c r="D50" s="13"/>
      <c r="E50" s="36"/>
      <c r="F50" s="84">
        <f>F51</f>
        <v>12.2</v>
      </c>
      <c r="G50" s="84">
        <f t="shared" ref="G50:H59" si="18">G51</f>
        <v>12.2</v>
      </c>
      <c r="H50" s="84">
        <f t="shared" si="18"/>
        <v>12.2</v>
      </c>
    </row>
    <row r="51" spans="1:8" ht="48.75" customHeight="1">
      <c r="A51" s="73" t="s">
        <v>92</v>
      </c>
      <c r="B51" s="2" t="s">
        <v>13</v>
      </c>
      <c r="C51" s="2" t="s">
        <v>37</v>
      </c>
      <c r="D51" s="13"/>
      <c r="E51" s="36"/>
      <c r="F51" s="84">
        <v>12.2</v>
      </c>
      <c r="G51" s="84">
        <v>12.2</v>
      </c>
      <c r="H51" s="84">
        <v>12.2</v>
      </c>
    </row>
    <row r="52" spans="1:8" ht="48.75" customHeight="1">
      <c r="A52" s="85" t="s">
        <v>101</v>
      </c>
      <c r="B52" s="95" t="s">
        <v>13</v>
      </c>
      <c r="C52" s="96" t="s">
        <v>37</v>
      </c>
      <c r="D52" s="90" t="s">
        <v>106</v>
      </c>
      <c r="E52" s="97"/>
      <c r="F52" s="84">
        <v>10</v>
      </c>
      <c r="G52" s="84">
        <v>10</v>
      </c>
      <c r="H52" s="84">
        <v>10</v>
      </c>
    </row>
    <row r="53" spans="1:8" ht="48.75" customHeight="1">
      <c r="A53" s="85" t="s">
        <v>102</v>
      </c>
      <c r="B53" s="95" t="s">
        <v>13</v>
      </c>
      <c r="C53" s="98" t="s">
        <v>37</v>
      </c>
      <c r="D53" s="90" t="s">
        <v>105</v>
      </c>
      <c r="E53" s="97"/>
      <c r="F53" s="83">
        <v>10</v>
      </c>
      <c r="G53" s="83">
        <v>10</v>
      </c>
      <c r="H53" s="83">
        <v>10</v>
      </c>
    </row>
    <row r="54" spans="1:8" ht="69.75" customHeight="1">
      <c r="A54" s="94" t="s">
        <v>103</v>
      </c>
      <c r="B54" s="95" t="s">
        <v>13</v>
      </c>
      <c r="C54" s="98" t="s">
        <v>37</v>
      </c>
      <c r="D54" s="92" t="s">
        <v>104</v>
      </c>
      <c r="E54" s="97"/>
      <c r="F54" s="83">
        <v>10</v>
      </c>
      <c r="G54" s="83">
        <v>10</v>
      </c>
      <c r="H54" s="83">
        <v>10</v>
      </c>
    </row>
    <row r="55" spans="1:8" ht="48.75" customHeight="1">
      <c r="A55" s="99" t="s">
        <v>82</v>
      </c>
      <c r="B55" s="95" t="s">
        <v>13</v>
      </c>
      <c r="C55" s="98" t="s">
        <v>37</v>
      </c>
      <c r="D55" s="92" t="s">
        <v>104</v>
      </c>
      <c r="E55" s="100" t="s">
        <v>14</v>
      </c>
      <c r="F55" s="83">
        <v>10</v>
      </c>
      <c r="G55" s="83">
        <v>10</v>
      </c>
      <c r="H55" s="83">
        <v>10</v>
      </c>
    </row>
    <row r="56" spans="1:8" ht="48.75" customHeight="1">
      <c r="A56" s="99" t="s">
        <v>60</v>
      </c>
      <c r="B56" s="95" t="s">
        <v>13</v>
      </c>
      <c r="C56" s="98" t="s">
        <v>37</v>
      </c>
      <c r="D56" s="92" t="s">
        <v>104</v>
      </c>
      <c r="E56" s="100" t="s">
        <v>15</v>
      </c>
      <c r="F56" s="83">
        <v>10</v>
      </c>
      <c r="G56" s="83">
        <v>10</v>
      </c>
      <c r="H56" s="83">
        <v>10</v>
      </c>
    </row>
    <row r="57" spans="1:8" ht="15.75">
      <c r="A57" s="69" t="s">
        <v>67</v>
      </c>
      <c r="B57" s="3" t="s">
        <v>13</v>
      </c>
      <c r="C57" s="2" t="s">
        <v>37</v>
      </c>
      <c r="D57" s="12" t="s">
        <v>52</v>
      </c>
      <c r="E57" s="37"/>
      <c r="F57" s="27">
        <f>F58</f>
        <v>2.2000000000000002</v>
      </c>
      <c r="G57" s="27">
        <f>G58</f>
        <v>2.2000000000000002</v>
      </c>
      <c r="H57" s="27">
        <f>H58</f>
        <v>2.2000000000000002</v>
      </c>
    </row>
    <row r="58" spans="1:8" ht="39.75" customHeight="1">
      <c r="A58" s="69" t="s">
        <v>43</v>
      </c>
      <c r="B58" s="3" t="s">
        <v>13</v>
      </c>
      <c r="C58" s="2" t="s">
        <v>37</v>
      </c>
      <c r="D58" s="12" t="s">
        <v>58</v>
      </c>
      <c r="E58" s="37"/>
      <c r="F58" s="25">
        <f>F59</f>
        <v>2.2000000000000002</v>
      </c>
      <c r="G58" s="25">
        <f t="shared" si="18"/>
        <v>2.2000000000000002</v>
      </c>
      <c r="H58" s="25">
        <f t="shared" si="18"/>
        <v>2.2000000000000002</v>
      </c>
    </row>
    <row r="59" spans="1:8" ht="31.5">
      <c r="A59" s="69" t="s">
        <v>82</v>
      </c>
      <c r="B59" s="3" t="s">
        <v>13</v>
      </c>
      <c r="C59" s="2" t="s">
        <v>37</v>
      </c>
      <c r="D59" s="12" t="s">
        <v>58</v>
      </c>
      <c r="E59" s="37" t="s">
        <v>14</v>
      </c>
      <c r="F59" s="25">
        <f>F60</f>
        <v>2.2000000000000002</v>
      </c>
      <c r="G59" s="25">
        <f t="shared" si="18"/>
        <v>2.2000000000000002</v>
      </c>
      <c r="H59" s="25">
        <f t="shared" si="18"/>
        <v>2.2000000000000002</v>
      </c>
    </row>
    <row r="60" spans="1:8" s="6" customFormat="1" ht="31.5" customHeight="1">
      <c r="A60" s="69" t="s">
        <v>60</v>
      </c>
      <c r="B60" s="3" t="s">
        <v>13</v>
      </c>
      <c r="C60" s="2" t="s">
        <v>37</v>
      </c>
      <c r="D60" s="12" t="s">
        <v>58</v>
      </c>
      <c r="E60" s="37" t="s">
        <v>15</v>
      </c>
      <c r="F60" s="25">
        <v>2.2000000000000002</v>
      </c>
      <c r="G60" s="25">
        <v>2.2000000000000002</v>
      </c>
      <c r="H60" s="25">
        <v>2.2000000000000002</v>
      </c>
    </row>
    <row r="61" spans="1:8" s="6" customFormat="1" ht="25.5" customHeight="1">
      <c r="A61" s="73" t="s">
        <v>26</v>
      </c>
      <c r="B61" s="2" t="s">
        <v>19</v>
      </c>
      <c r="C61" s="2"/>
      <c r="D61" s="13"/>
      <c r="E61" s="36"/>
      <c r="F61" s="27">
        <v>486.5</v>
      </c>
      <c r="G61" s="27">
        <v>504.1</v>
      </c>
      <c r="H61" s="27">
        <v>525.29999999999995</v>
      </c>
    </row>
    <row r="62" spans="1:8" ht="15.75">
      <c r="A62" s="73" t="s">
        <v>28</v>
      </c>
      <c r="B62" s="2" t="s">
        <v>19</v>
      </c>
      <c r="C62" s="2" t="s">
        <v>29</v>
      </c>
      <c r="D62" s="13"/>
      <c r="E62" s="36"/>
      <c r="F62" s="80">
        <v>485.5</v>
      </c>
      <c r="G62" s="80">
        <v>503.1</v>
      </c>
      <c r="H62" s="80">
        <v>524.29999999999995</v>
      </c>
    </row>
    <row r="63" spans="1:8" s="6" customFormat="1" ht="16.5" customHeight="1">
      <c r="A63" s="58" t="s">
        <v>67</v>
      </c>
      <c r="B63" s="59" t="s">
        <v>19</v>
      </c>
      <c r="C63" s="59" t="s">
        <v>29</v>
      </c>
      <c r="D63" s="60" t="s">
        <v>52</v>
      </c>
      <c r="E63" s="61"/>
      <c r="F63" s="80">
        <v>485.5</v>
      </c>
      <c r="G63" s="80">
        <v>503.1</v>
      </c>
      <c r="H63" s="80">
        <v>524.29999999999995</v>
      </c>
    </row>
    <row r="64" spans="1:8" s="6" customFormat="1" ht="68.25" customHeight="1">
      <c r="A64" s="66" t="s">
        <v>96</v>
      </c>
      <c r="B64" s="59" t="s">
        <v>19</v>
      </c>
      <c r="C64" s="59" t="s">
        <v>29</v>
      </c>
      <c r="D64" s="60" t="s">
        <v>97</v>
      </c>
      <c r="E64" s="67"/>
      <c r="F64" s="80">
        <v>371.1</v>
      </c>
      <c r="G64" s="80">
        <v>388.7</v>
      </c>
      <c r="H64" s="80">
        <v>409.9</v>
      </c>
    </row>
    <row r="65" spans="1:8" s="6" customFormat="1" ht="37.5" customHeight="1">
      <c r="A65" s="68" t="s">
        <v>86</v>
      </c>
      <c r="B65" s="59" t="s">
        <v>19</v>
      </c>
      <c r="C65" s="59" t="s">
        <v>29</v>
      </c>
      <c r="D65" s="60" t="s">
        <v>97</v>
      </c>
      <c r="E65" s="67" t="s">
        <v>14</v>
      </c>
      <c r="F65" s="80">
        <v>371.1</v>
      </c>
      <c r="G65" s="80">
        <v>388.7</v>
      </c>
      <c r="H65" s="80">
        <v>409.9</v>
      </c>
    </row>
    <row r="66" spans="1:8" s="6" customFormat="1" ht="36.75" customHeight="1">
      <c r="A66" s="58" t="s">
        <v>60</v>
      </c>
      <c r="B66" s="59" t="s">
        <v>19</v>
      </c>
      <c r="C66" s="59" t="s">
        <v>29</v>
      </c>
      <c r="D66" s="60" t="s">
        <v>97</v>
      </c>
      <c r="E66" s="67" t="s">
        <v>15</v>
      </c>
      <c r="F66" s="80">
        <v>371.1</v>
      </c>
      <c r="G66" s="80">
        <v>388.7</v>
      </c>
      <c r="H66" s="80">
        <v>409.9</v>
      </c>
    </row>
    <row r="67" spans="1:8" s="6" customFormat="1" ht="48" customHeight="1">
      <c r="A67" s="66" t="s">
        <v>79</v>
      </c>
      <c r="B67" s="62" t="s">
        <v>19</v>
      </c>
      <c r="C67" s="62" t="s">
        <v>29</v>
      </c>
      <c r="D67" s="63" t="s">
        <v>78</v>
      </c>
      <c r="E67" s="64"/>
      <c r="F67" s="82">
        <v>114.4</v>
      </c>
      <c r="G67" s="82">
        <v>114.4</v>
      </c>
      <c r="H67" s="82">
        <f t="shared" ref="H67:H68" si="19">H68</f>
        <v>114.4</v>
      </c>
    </row>
    <row r="68" spans="1:8" s="6" customFormat="1" ht="43.5" customHeight="1">
      <c r="A68" s="58" t="s">
        <v>86</v>
      </c>
      <c r="B68" s="62" t="s">
        <v>19</v>
      </c>
      <c r="C68" s="62" t="s">
        <v>29</v>
      </c>
      <c r="D68" s="63" t="s">
        <v>78</v>
      </c>
      <c r="E68" s="64" t="s">
        <v>14</v>
      </c>
      <c r="F68" s="81">
        <v>114.4</v>
      </c>
      <c r="G68" s="81">
        <v>114.4</v>
      </c>
      <c r="H68" s="81">
        <f t="shared" si="19"/>
        <v>114.4</v>
      </c>
    </row>
    <row r="69" spans="1:8" s="6" customFormat="1" ht="37.5" customHeight="1">
      <c r="A69" s="58" t="s">
        <v>60</v>
      </c>
      <c r="B69" s="62" t="s">
        <v>19</v>
      </c>
      <c r="C69" s="62" t="s">
        <v>29</v>
      </c>
      <c r="D69" s="63" t="s">
        <v>78</v>
      </c>
      <c r="E69" s="64" t="s">
        <v>15</v>
      </c>
      <c r="F69" s="81">
        <v>114.4</v>
      </c>
      <c r="G69" s="81">
        <v>114.4</v>
      </c>
      <c r="H69" s="81">
        <v>114.4</v>
      </c>
    </row>
    <row r="70" spans="1:8" s="6" customFormat="1" ht="37.5" customHeight="1">
      <c r="A70" s="85" t="s">
        <v>107</v>
      </c>
      <c r="B70" s="86" t="s">
        <v>19</v>
      </c>
      <c r="C70" s="86" t="s">
        <v>111</v>
      </c>
      <c r="D70" s="87"/>
      <c r="E70" s="88"/>
      <c r="F70" s="89">
        <v>1</v>
      </c>
      <c r="G70" s="89">
        <v>1</v>
      </c>
      <c r="H70" s="89">
        <v>1</v>
      </c>
    </row>
    <row r="71" spans="1:8" s="6" customFormat="1" ht="37.5" customHeight="1">
      <c r="A71" s="85" t="s">
        <v>108</v>
      </c>
      <c r="B71" s="86" t="s">
        <v>19</v>
      </c>
      <c r="C71" s="86" t="s">
        <v>111</v>
      </c>
      <c r="D71" s="90" t="s">
        <v>112</v>
      </c>
      <c r="E71" s="88"/>
      <c r="F71" s="91">
        <v>1</v>
      </c>
      <c r="G71" s="91">
        <v>1</v>
      </c>
      <c r="H71" s="91">
        <v>1</v>
      </c>
    </row>
    <row r="72" spans="1:8" s="6" customFormat="1" ht="37.5" customHeight="1">
      <c r="A72" s="85" t="s">
        <v>109</v>
      </c>
      <c r="B72" s="86" t="s">
        <v>19</v>
      </c>
      <c r="C72" s="86" t="s">
        <v>111</v>
      </c>
      <c r="D72" s="90" t="s">
        <v>113</v>
      </c>
      <c r="E72" s="88"/>
      <c r="F72" s="91">
        <v>1</v>
      </c>
      <c r="G72" s="91">
        <v>1</v>
      </c>
      <c r="H72" s="91">
        <v>1</v>
      </c>
    </row>
    <row r="73" spans="1:8" s="6" customFormat="1" ht="66.75" customHeight="1">
      <c r="A73" s="85" t="s">
        <v>110</v>
      </c>
      <c r="B73" s="86" t="s">
        <v>19</v>
      </c>
      <c r="C73" s="86" t="s">
        <v>111</v>
      </c>
      <c r="D73" s="92" t="s">
        <v>114</v>
      </c>
      <c r="E73" s="88"/>
      <c r="F73" s="91">
        <v>1</v>
      </c>
      <c r="G73" s="91">
        <v>1</v>
      </c>
      <c r="H73" s="91">
        <v>1</v>
      </c>
    </row>
    <row r="74" spans="1:8" s="6" customFormat="1" ht="37.5" customHeight="1">
      <c r="A74" s="93" t="s">
        <v>82</v>
      </c>
      <c r="B74" s="86" t="s">
        <v>19</v>
      </c>
      <c r="C74" s="86" t="s">
        <v>111</v>
      </c>
      <c r="D74" s="92" t="s">
        <v>114</v>
      </c>
      <c r="E74" s="88" t="s">
        <v>14</v>
      </c>
      <c r="F74" s="91">
        <v>1</v>
      </c>
      <c r="G74" s="91">
        <v>1</v>
      </c>
      <c r="H74" s="91">
        <v>1</v>
      </c>
    </row>
    <row r="75" spans="1:8" s="6" customFormat="1" ht="37.5" customHeight="1">
      <c r="A75" s="93" t="s">
        <v>60</v>
      </c>
      <c r="B75" s="86" t="s">
        <v>19</v>
      </c>
      <c r="C75" s="86" t="s">
        <v>111</v>
      </c>
      <c r="D75" s="92" t="s">
        <v>114</v>
      </c>
      <c r="E75" s="88" t="s">
        <v>15</v>
      </c>
      <c r="F75" s="91">
        <v>1</v>
      </c>
      <c r="G75" s="91">
        <v>1</v>
      </c>
      <c r="H75" s="91">
        <v>1</v>
      </c>
    </row>
    <row r="76" spans="1:8" s="6" customFormat="1" ht="27" customHeight="1">
      <c r="A76" s="73" t="s">
        <v>30</v>
      </c>
      <c r="B76" s="2" t="s">
        <v>27</v>
      </c>
      <c r="C76" s="2"/>
      <c r="D76" s="13"/>
      <c r="E76" s="36"/>
      <c r="F76" s="84">
        <v>945.6</v>
      </c>
      <c r="G76" s="84">
        <v>268.39999999999998</v>
      </c>
      <c r="H76" s="84">
        <v>62.2</v>
      </c>
    </row>
    <row r="77" spans="1:8" s="6" customFormat="1" ht="30.75" customHeight="1">
      <c r="A77" s="73" t="s">
        <v>66</v>
      </c>
      <c r="B77" s="2" t="s">
        <v>27</v>
      </c>
      <c r="C77" s="2" t="s">
        <v>8</v>
      </c>
      <c r="D77" s="31"/>
      <c r="E77" s="36"/>
      <c r="F77" s="27">
        <f>F78</f>
        <v>240</v>
      </c>
      <c r="G77" s="27">
        <f t="shared" ref="G77:H80" si="20">G78</f>
        <v>0</v>
      </c>
      <c r="H77" s="27">
        <f t="shared" si="20"/>
        <v>0</v>
      </c>
    </row>
    <row r="78" spans="1:8" s="6" customFormat="1" ht="22.5" customHeight="1">
      <c r="A78" s="69" t="s">
        <v>67</v>
      </c>
      <c r="B78" s="9">
        <v>5</v>
      </c>
      <c r="C78" s="10">
        <v>2</v>
      </c>
      <c r="D78" s="11" t="s">
        <v>52</v>
      </c>
      <c r="E78" s="36"/>
      <c r="F78" s="27">
        <f>F79</f>
        <v>240</v>
      </c>
      <c r="G78" s="27">
        <f t="shared" si="20"/>
        <v>0</v>
      </c>
      <c r="H78" s="27">
        <f t="shared" si="20"/>
        <v>0</v>
      </c>
    </row>
    <row r="79" spans="1:8" s="6" customFormat="1" ht="67.5" customHeight="1">
      <c r="A79" s="48" t="s">
        <v>83</v>
      </c>
      <c r="B79" s="46" t="s">
        <v>27</v>
      </c>
      <c r="C79" s="46" t="s">
        <v>8</v>
      </c>
      <c r="D79" s="47" t="s">
        <v>84</v>
      </c>
      <c r="E79" s="38"/>
      <c r="F79" s="25">
        <f>F80</f>
        <v>240</v>
      </c>
      <c r="G79" s="25">
        <f t="shared" si="20"/>
        <v>0</v>
      </c>
      <c r="H79" s="25">
        <f t="shared" si="20"/>
        <v>0</v>
      </c>
    </row>
    <row r="80" spans="1:8" s="33" customFormat="1" ht="30" customHeight="1">
      <c r="A80" s="69" t="s">
        <v>82</v>
      </c>
      <c r="B80" s="7" t="s">
        <v>27</v>
      </c>
      <c r="C80" s="7" t="s">
        <v>8</v>
      </c>
      <c r="D80" s="47" t="s">
        <v>84</v>
      </c>
      <c r="E80" s="38" t="s">
        <v>14</v>
      </c>
      <c r="F80" s="25">
        <f>F81</f>
        <v>240</v>
      </c>
      <c r="G80" s="25">
        <f t="shared" si="20"/>
        <v>0</v>
      </c>
      <c r="H80" s="25">
        <f t="shared" si="20"/>
        <v>0</v>
      </c>
    </row>
    <row r="81" spans="1:8" s="32" customFormat="1" ht="31.5">
      <c r="A81" s="69" t="s">
        <v>60</v>
      </c>
      <c r="B81" s="7" t="s">
        <v>27</v>
      </c>
      <c r="C81" s="7" t="s">
        <v>8</v>
      </c>
      <c r="D81" s="47" t="s">
        <v>84</v>
      </c>
      <c r="E81" s="38" t="s">
        <v>15</v>
      </c>
      <c r="F81" s="25">
        <v>240</v>
      </c>
      <c r="G81" s="25">
        <v>0</v>
      </c>
      <c r="H81" s="25">
        <v>0</v>
      </c>
    </row>
    <row r="82" spans="1:8" s="32" customFormat="1" ht="16.5" customHeight="1">
      <c r="A82" s="74" t="s">
        <v>31</v>
      </c>
      <c r="B82" s="2" t="s">
        <v>27</v>
      </c>
      <c r="C82" s="2" t="s">
        <v>13</v>
      </c>
      <c r="D82" s="13"/>
      <c r="E82" s="36"/>
      <c r="F82" s="84">
        <f>F83</f>
        <v>705.6</v>
      </c>
      <c r="G82" s="84">
        <f t="shared" ref="G82:H82" si="21">G83</f>
        <v>228.4</v>
      </c>
      <c r="H82" s="84">
        <f t="shared" si="21"/>
        <v>90.6</v>
      </c>
    </row>
    <row r="83" spans="1:8" s="6" customFormat="1" ht="21.75" customHeight="1">
      <c r="A83" s="69" t="s">
        <v>67</v>
      </c>
      <c r="B83" s="9">
        <v>5</v>
      </c>
      <c r="C83" s="10">
        <v>3</v>
      </c>
      <c r="D83" s="11" t="s">
        <v>52</v>
      </c>
      <c r="E83" s="38"/>
      <c r="F83" s="83">
        <f>F84+F87+F90</f>
        <v>705.6</v>
      </c>
      <c r="G83" s="83">
        <f t="shared" ref="G83:H83" si="22">G84+G87+G90</f>
        <v>228.4</v>
      </c>
      <c r="H83" s="83">
        <f t="shared" si="22"/>
        <v>90.6</v>
      </c>
    </row>
    <row r="84" spans="1:8" s="6" customFormat="1" ht="39" customHeight="1">
      <c r="A84" s="69" t="s">
        <v>73</v>
      </c>
      <c r="B84" s="7" t="s">
        <v>27</v>
      </c>
      <c r="C84" s="7" t="s">
        <v>13</v>
      </c>
      <c r="D84" s="11" t="s">
        <v>74</v>
      </c>
      <c r="E84" s="38"/>
      <c r="F84" s="25">
        <f t="shared" ref="F84:H85" si="23">F85</f>
        <v>566.6</v>
      </c>
      <c r="G84" s="25">
        <f t="shared" si="23"/>
        <v>99.4</v>
      </c>
      <c r="H84" s="25">
        <f t="shared" si="23"/>
        <v>21.6</v>
      </c>
    </row>
    <row r="85" spans="1:8" s="6" customFormat="1" ht="41.25" customHeight="1">
      <c r="A85" s="69" t="s">
        <v>82</v>
      </c>
      <c r="B85" s="7" t="s">
        <v>27</v>
      </c>
      <c r="C85" s="7" t="s">
        <v>13</v>
      </c>
      <c r="D85" s="11" t="s">
        <v>74</v>
      </c>
      <c r="E85" s="38" t="s">
        <v>14</v>
      </c>
      <c r="F85" s="25">
        <f t="shared" si="23"/>
        <v>566.6</v>
      </c>
      <c r="G85" s="25">
        <f t="shared" si="23"/>
        <v>99.4</v>
      </c>
      <c r="H85" s="25">
        <f t="shared" si="23"/>
        <v>21.6</v>
      </c>
    </row>
    <row r="86" spans="1:8" s="6" customFormat="1" ht="33" customHeight="1">
      <c r="A86" s="69" t="s">
        <v>60</v>
      </c>
      <c r="B86" s="7" t="s">
        <v>27</v>
      </c>
      <c r="C86" s="7" t="s">
        <v>13</v>
      </c>
      <c r="D86" s="11" t="s">
        <v>74</v>
      </c>
      <c r="E86" s="38" t="s">
        <v>15</v>
      </c>
      <c r="F86" s="25">
        <v>566.6</v>
      </c>
      <c r="G86" s="25">
        <v>99.4</v>
      </c>
      <c r="H86" s="25">
        <v>21.6</v>
      </c>
    </row>
    <row r="87" spans="1:8" s="6" customFormat="1" ht="28.5" customHeight="1">
      <c r="A87" s="69" t="s">
        <v>75</v>
      </c>
      <c r="B87" s="7" t="s">
        <v>27</v>
      </c>
      <c r="C87" s="7" t="s">
        <v>13</v>
      </c>
      <c r="D87" s="11" t="s">
        <v>76</v>
      </c>
      <c r="E87" s="38"/>
      <c r="F87" s="25">
        <f t="shared" ref="F87:H88" si="24">F88</f>
        <v>100</v>
      </c>
      <c r="G87" s="83">
        <f t="shared" si="24"/>
        <v>39</v>
      </c>
      <c r="H87" s="83">
        <f t="shared" si="24"/>
        <v>39</v>
      </c>
    </row>
    <row r="88" spans="1:8" s="6" customFormat="1" ht="30" customHeight="1">
      <c r="A88" s="69" t="s">
        <v>82</v>
      </c>
      <c r="B88" s="7" t="s">
        <v>27</v>
      </c>
      <c r="C88" s="7" t="s">
        <v>13</v>
      </c>
      <c r="D88" s="11" t="s">
        <v>76</v>
      </c>
      <c r="E88" s="38" t="s">
        <v>14</v>
      </c>
      <c r="F88" s="25">
        <f t="shared" si="24"/>
        <v>100</v>
      </c>
      <c r="G88" s="83">
        <f t="shared" si="24"/>
        <v>39</v>
      </c>
      <c r="H88" s="83">
        <f t="shared" si="24"/>
        <v>39</v>
      </c>
    </row>
    <row r="89" spans="1:8" s="6" customFormat="1" ht="27.75" customHeight="1">
      <c r="A89" s="75" t="s">
        <v>60</v>
      </c>
      <c r="B89" s="7" t="s">
        <v>27</v>
      </c>
      <c r="C89" s="7" t="s">
        <v>13</v>
      </c>
      <c r="D89" s="11" t="s">
        <v>76</v>
      </c>
      <c r="E89" s="38" t="s">
        <v>15</v>
      </c>
      <c r="F89" s="25">
        <v>100</v>
      </c>
      <c r="G89" s="83">
        <v>39</v>
      </c>
      <c r="H89" s="83">
        <v>39</v>
      </c>
    </row>
    <row r="90" spans="1:8" s="6" customFormat="1" ht="29.25" customHeight="1">
      <c r="A90" s="69" t="s">
        <v>89</v>
      </c>
      <c r="B90" s="7" t="s">
        <v>27</v>
      </c>
      <c r="C90" s="7" t="s">
        <v>13</v>
      </c>
      <c r="D90" s="11" t="s">
        <v>80</v>
      </c>
      <c r="E90" s="38"/>
      <c r="F90" s="83">
        <f>F91</f>
        <v>39</v>
      </c>
      <c r="G90" s="25">
        <f t="shared" ref="G90:H91" si="25">G91</f>
        <v>90</v>
      </c>
      <c r="H90" s="25">
        <f t="shared" si="25"/>
        <v>30</v>
      </c>
    </row>
    <row r="91" spans="1:8" s="6" customFormat="1" ht="27.75" customHeight="1">
      <c r="A91" s="69" t="s">
        <v>82</v>
      </c>
      <c r="B91" s="7" t="s">
        <v>27</v>
      </c>
      <c r="C91" s="7" t="s">
        <v>13</v>
      </c>
      <c r="D91" s="11" t="s">
        <v>80</v>
      </c>
      <c r="E91" s="38" t="s">
        <v>14</v>
      </c>
      <c r="F91" s="83">
        <f>F92</f>
        <v>39</v>
      </c>
      <c r="G91" s="25">
        <f t="shared" si="25"/>
        <v>90</v>
      </c>
      <c r="H91" s="25">
        <f t="shared" si="25"/>
        <v>30</v>
      </c>
    </row>
    <row r="92" spans="1:8" s="6" customFormat="1" ht="27" customHeight="1">
      <c r="A92" s="69" t="s">
        <v>60</v>
      </c>
      <c r="B92" s="7" t="s">
        <v>27</v>
      </c>
      <c r="C92" s="7" t="s">
        <v>13</v>
      </c>
      <c r="D92" s="11" t="s">
        <v>80</v>
      </c>
      <c r="E92" s="38" t="s">
        <v>15</v>
      </c>
      <c r="F92" s="83">
        <v>39</v>
      </c>
      <c r="G92" s="25">
        <v>90</v>
      </c>
      <c r="H92" s="25">
        <v>30</v>
      </c>
    </row>
    <row r="93" spans="1:8" ht="15.75">
      <c r="A93" s="74" t="s">
        <v>50</v>
      </c>
      <c r="B93" s="2" t="s">
        <v>33</v>
      </c>
      <c r="C93" s="2"/>
      <c r="D93" s="8"/>
      <c r="E93" s="42"/>
      <c r="F93" s="27">
        <f>F94</f>
        <v>3224.5</v>
      </c>
      <c r="G93" s="27">
        <f t="shared" ref="G93:H94" si="26">G94</f>
        <v>400</v>
      </c>
      <c r="H93" s="27">
        <f t="shared" si="26"/>
        <v>290</v>
      </c>
    </row>
    <row r="94" spans="1:8" s="6" customFormat="1" ht="15.75">
      <c r="A94" s="70" t="s">
        <v>34</v>
      </c>
      <c r="B94" s="2" t="s">
        <v>33</v>
      </c>
      <c r="C94" s="2" t="s">
        <v>7</v>
      </c>
      <c r="D94" s="8"/>
      <c r="E94" s="42"/>
      <c r="F94" s="27">
        <f>F95</f>
        <v>3224.5</v>
      </c>
      <c r="G94" s="27">
        <f t="shared" si="26"/>
        <v>400</v>
      </c>
      <c r="H94" s="27">
        <f t="shared" si="26"/>
        <v>290</v>
      </c>
    </row>
    <row r="95" spans="1:8" ht="18" customHeight="1">
      <c r="A95" s="69" t="s">
        <v>67</v>
      </c>
      <c r="B95" s="3" t="s">
        <v>33</v>
      </c>
      <c r="C95" s="3" t="s">
        <v>7</v>
      </c>
      <c r="D95" s="12" t="s">
        <v>52</v>
      </c>
      <c r="E95" s="39"/>
      <c r="F95" s="25">
        <v>3224.5</v>
      </c>
      <c r="G95" s="25">
        <f>G96+G101</f>
        <v>400</v>
      </c>
      <c r="H95" s="25">
        <f>H96+H101</f>
        <v>290</v>
      </c>
    </row>
    <row r="96" spans="1:8" ht="45" customHeight="1">
      <c r="A96" s="48" t="s">
        <v>68</v>
      </c>
      <c r="B96" s="3" t="s">
        <v>33</v>
      </c>
      <c r="C96" s="3" t="s">
        <v>7</v>
      </c>
      <c r="D96" s="12" t="s">
        <v>69</v>
      </c>
      <c r="E96" s="39"/>
      <c r="F96" s="25">
        <v>826.2</v>
      </c>
      <c r="G96" s="25">
        <v>400</v>
      </c>
      <c r="H96" s="25">
        <v>290</v>
      </c>
    </row>
    <row r="97" spans="1:8" ht="30" customHeight="1">
      <c r="A97" s="69" t="s">
        <v>82</v>
      </c>
      <c r="B97" s="3" t="s">
        <v>33</v>
      </c>
      <c r="C97" s="3" t="s">
        <v>7</v>
      </c>
      <c r="D97" s="12" t="s">
        <v>69</v>
      </c>
      <c r="E97" s="39">
        <v>200</v>
      </c>
      <c r="F97" s="25">
        <f>F98</f>
        <v>706.2</v>
      </c>
      <c r="G97" s="25">
        <f t="shared" ref="G97" si="27">G98</f>
        <v>350</v>
      </c>
      <c r="H97" s="25">
        <v>260</v>
      </c>
    </row>
    <row r="98" spans="1:8" ht="31.5">
      <c r="A98" s="69" t="s">
        <v>60</v>
      </c>
      <c r="B98" s="3" t="s">
        <v>33</v>
      </c>
      <c r="C98" s="3" t="s">
        <v>7</v>
      </c>
      <c r="D98" s="12" t="s">
        <v>69</v>
      </c>
      <c r="E98" s="39">
        <v>240</v>
      </c>
      <c r="F98" s="25">
        <v>706.2</v>
      </c>
      <c r="G98" s="25">
        <v>350</v>
      </c>
      <c r="H98" s="25">
        <v>260</v>
      </c>
    </row>
    <row r="99" spans="1:8" ht="32.25" customHeight="1">
      <c r="A99" s="48" t="s">
        <v>16</v>
      </c>
      <c r="B99" s="3" t="s">
        <v>33</v>
      </c>
      <c r="C99" s="3" t="s">
        <v>7</v>
      </c>
      <c r="D99" s="12" t="s">
        <v>69</v>
      </c>
      <c r="E99" s="39">
        <v>800</v>
      </c>
      <c r="F99" s="25">
        <f>F100</f>
        <v>120</v>
      </c>
      <c r="G99" s="25">
        <f t="shared" ref="G99:H99" si="28">G100</f>
        <v>50</v>
      </c>
      <c r="H99" s="25">
        <f t="shared" si="28"/>
        <v>30</v>
      </c>
    </row>
    <row r="100" spans="1:8" ht="15.75">
      <c r="A100" s="48" t="s">
        <v>61</v>
      </c>
      <c r="B100" s="3" t="s">
        <v>33</v>
      </c>
      <c r="C100" s="3" t="s">
        <v>7</v>
      </c>
      <c r="D100" s="12" t="s">
        <v>69</v>
      </c>
      <c r="E100" s="39">
        <v>850</v>
      </c>
      <c r="F100" s="25">
        <v>120</v>
      </c>
      <c r="G100" s="25">
        <v>50</v>
      </c>
      <c r="H100" s="25">
        <v>30</v>
      </c>
    </row>
    <row r="101" spans="1:8" ht="63">
      <c r="A101" s="48" t="s">
        <v>83</v>
      </c>
      <c r="B101" s="3" t="s">
        <v>33</v>
      </c>
      <c r="C101" s="3" t="s">
        <v>7</v>
      </c>
      <c r="D101" s="12" t="s">
        <v>84</v>
      </c>
      <c r="E101" s="39"/>
      <c r="F101" s="25">
        <v>2398.3000000000002</v>
      </c>
      <c r="G101" s="25">
        <f t="shared" ref="G101:H102" si="29">G102</f>
        <v>0</v>
      </c>
      <c r="H101" s="25">
        <f t="shared" si="29"/>
        <v>0</v>
      </c>
    </row>
    <row r="102" spans="1:8" ht="63">
      <c r="A102" s="49" t="s">
        <v>59</v>
      </c>
      <c r="B102" s="3" t="s">
        <v>33</v>
      </c>
      <c r="C102" s="3" t="s">
        <v>7</v>
      </c>
      <c r="D102" s="12" t="s">
        <v>84</v>
      </c>
      <c r="E102" s="39">
        <v>100</v>
      </c>
      <c r="F102" s="25">
        <f>F103</f>
        <v>1898.3</v>
      </c>
      <c r="G102" s="25">
        <f t="shared" si="29"/>
        <v>0</v>
      </c>
      <c r="H102" s="25">
        <f t="shared" si="29"/>
        <v>0</v>
      </c>
    </row>
    <row r="103" spans="1:8" ht="15.75">
      <c r="A103" s="76" t="s">
        <v>32</v>
      </c>
      <c r="B103" s="3" t="s">
        <v>33</v>
      </c>
      <c r="C103" s="3" t="s">
        <v>7</v>
      </c>
      <c r="D103" s="12" t="s">
        <v>84</v>
      </c>
      <c r="E103" s="39">
        <v>110</v>
      </c>
      <c r="F103" s="25">
        <v>1898.3</v>
      </c>
      <c r="G103" s="25">
        <v>0</v>
      </c>
      <c r="H103" s="25">
        <v>0</v>
      </c>
    </row>
    <row r="104" spans="1:8" ht="31.5">
      <c r="A104" s="69" t="s">
        <v>82</v>
      </c>
      <c r="B104" s="3" t="s">
        <v>33</v>
      </c>
      <c r="C104" s="3" t="s">
        <v>7</v>
      </c>
      <c r="D104" s="12">
        <v>9900070510</v>
      </c>
      <c r="E104" s="39">
        <v>200</v>
      </c>
      <c r="F104" s="25">
        <v>500</v>
      </c>
      <c r="G104" s="52" t="s">
        <v>93</v>
      </c>
      <c r="H104" s="52" t="s">
        <v>93</v>
      </c>
    </row>
    <row r="105" spans="1:8" ht="31.5">
      <c r="A105" s="69" t="s">
        <v>60</v>
      </c>
      <c r="B105" s="3" t="s">
        <v>33</v>
      </c>
      <c r="C105" s="3" t="s">
        <v>7</v>
      </c>
      <c r="D105" s="12">
        <v>9900070510</v>
      </c>
      <c r="E105" s="39">
        <v>240</v>
      </c>
      <c r="F105" s="25">
        <v>500</v>
      </c>
      <c r="G105" s="52" t="s">
        <v>93</v>
      </c>
      <c r="H105" s="52" t="s">
        <v>93</v>
      </c>
    </row>
    <row r="106" spans="1:8" ht="17.25" customHeight="1">
      <c r="A106" s="70" t="s">
        <v>36</v>
      </c>
      <c r="B106" s="2" t="s">
        <v>37</v>
      </c>
      <c r="C106" s="2"/>
      <c r="D106" s="1"/>
      <c r="E106" s="40"/>
      <c r="F106" s="27">
        <f>F107</f>
        <v>181.3</v>
      </c>
      <c r="G106" s="27">
        <f t="shared" ref="G106:H106" si="30">G107</f>
        <v>0</v>
      </c>
      <c r="H106" s="27">
        <f t="shared" si="30"/>
        <v>0</v>
      </c>
    </row>
    <row r="107" spans="1:8" ht="21" customHeight="1">
      <c r="A107" s="70" t="s">
        <v>38</v>
      </c>
      <c r="B107" s="2" t="s">
        <v>37</v>
      </c>
      <c r="C107" s="2" t="s">
        <v>7</v>
      </c>
      <c r="D107" s="1"/>
      <c r="E107" s="40"/>
      <c r="F107" s="27">
        <f t="shared" ref="F107:H110" si="31">F108</f>
        <v>181.3</v>
      </c>
      <c r="G107" s="27">
        <f t="shared" si="31"/>
        <v>0</v>
      </c>
      <c r="H107" s="27">
        <f t="shared" si="31"/>
        <v>0</v>
      </c>
    </row>
    <row r="108" spans="1:8" ht="22.5" customHeight="1">
      <c r="A108" s="77" t="s">
        <v>67</v>
      </c>
      <c r="B108" s="7" t="s">
        <v>37</v>
      </c>
      <c r="C108" s="7" t="s">
        <v>7</v>
      </c>
      <c r="D108" s="16" t="s">
        <v>52</v>
      </c>
      <c r="E108" s="44"/>
      <c r="F108" s="25">
        <f>F109</f>
        <v>181.3</v>
      </c>
      <c r="G108" s="25">
        <f t="shared" si="31"/>
        <v>0</v>
      </c>
      <c r="H108" s="25">
        <f t="shared" si="31"/>
        <v>0</v>
      </c>
    </row>
    <row r="109" spans="1:8" ht="27.75" customHeight="1">
      <c r="A109" s="77" t="s">
        <v>39</v>
      </c>
      <c r="B109" s="15">
        <v>10</v>
      </c>
      <c r="C109" s="15">
        <v>1</v>
      </c>
      <c r="D109" s="14" t="s">
        <v>77</v>
      </c>
      <c r="E109" s="45" t="s">
        <v>35</v>
      </c>
      <c r="F109" s="25">
        <f t="shared" si="31"/>
        <v>181.3</v>
      </c>
      <c r="G109" s="25">
        <f t="shared" si="31"/>
        <v>0</v>
      </c>
      <c r="H109" s="25">
        <f t="shared" si="31"/>
        <v>0</v>
      </c>
    </row>
    <row r="110" spans="1:8" ht="20.25" customHeight="1">
      <c r="A110" s="48" t="s">
        <v>40</v>
      </c>
      <c r="B110" s="15">
        <v>10</v>
      </c>
      <c r="C110" s="15">
        <v>1</v>
      </c>
      <c r="D110" s="14" t="s">
        <v>77</v>
      </c>
      <c r="E110" s="29">
        <v>300</v>
      </c>
      <c r="F110" s="25">
        <f t="shared" si="31"/>
        <v>181.3</v>
      </c>
      <c r="G110" s="25">
        <f t="shared" si="31"/>
        <v>0</v>
      </c>
      <c r="H110" s="25">
        <f t="shared" si="31"/>
        <v>0</v>
      </c>
    </row>
    <row r="111" spans="1:8" ht="36" customHeight="1">
      <c r="A111" s="48" t="s">
        <v>62</v>
      </c>
      <c r="B111" s="15">
        <v>10</v>
      </c>
      <c r="C111" s="15">
        <v>1</v>
      </c>
      <c r="D111" s="14" t="s">
        <v>77</v>
      </c>
      <c r="E111" s="29">
        <v>310</v>
      </c>
      <c r="F111" s="25">
        <v>181.3</v>
      </c>
      <c r="G111" s="25">
        <v>0</v>
      </c>
      <c r="H111" s="25">
        <v>0</v>
      </c>
    </row>
    <row r="112" spans="1:8" s="6" customFormat="1" ht="33.75" customHeight="1">
      <c r="A112" s="74" t="s">
        <v>94</v>
      </c>
      <c r="B112" s="23">
        <v>99</v>
      </c>
      <c r="C112" s="23"/>
      <c r="D112" s="24"/>
      <c r="E112" s="40"/>
      <c r="F112" s="27">
        <v>0</v>
      </c>
      <c r="G112" s="27">
        <v>61.2</v>
      </c>
      <c r="H112" s="27">
        <v>122.2</v>
      </c>
    </row>
    <row r="113" spans="1:8" s="6" customFormat="1" ht="33.75" customHeight="1">
      <c r="A113" s="48" t="s">
        <v>94</v>
      </c>
      <c r="B113" s="15">
        <v>99</v>
      </c>
      <c r="C113" s="15">
        <v>99</v>
      </c>
      <c r="D113" s="14"/>
      <c r="E113" s="39"/>
      <c r="F113" s="25">
        <v>0</v>
      </c>
      <c r="G113" s="25">
        <v>61.2</v>
      </c>
      <c r="H113" s="25">
        <v>122.2</v>
      </c>
    </row>
    <row r="114" spans="1:8" s="6" customFormat="1" ht="33.75" customHeight="1">
      <c r="A114" s="48" t="s">
        <v>67</v>
      </c>
      <c r="B114" s="15">
        <v>99</v>
      </c>
      <c r="C114" s="15">
        <v>99</v>
      </c>
      <c r="D114" s="14" t="s">
        <v>52</v>
      </c>
      <c r="E114" s="39"/>
      <c r="F114" s="25">
        <v>0</v>
      </c>
      <c r="G114" s="25">
        <v>61.2</v>
      </c>
      <c r="H114" s="25">
        <v>122.2</v>
      </c>
    </row>
    <row r="115" spans="1:8" s="6" customFormat="1" ht="33.75" customHeight="1">
      <c r="A115" s="48" t="s">
        <v>94</v>
      </c>
      <c r="B115" s="15">
        <v>99</v>
      </c>
      <c r="C115" s="15">
        <v>99</v>
      </c>
      <c r="D115" s="14" t="s">
        <v>95</v>
      </c>
      <c r="E115" s="39"/>
      <c r="F115" s="25">
        <v>0</v>
      </c>
      <c r="G115" s="25">
        <v>61.2</v>
      </c>
      <c r="H115" s="25">
        <v>122.2</v>
      </c>
    </row>
    <row r="116" spans="1:8" s="6" customFormat="1" ht="33.75" customHeight="1">
      <c r="A116" s="48" t="s">
        <v>94</v>
      </c>
      <c r="B116" s="15">
        <v>99</v>
      </c>
      <c r="C116" s="15">
        <v>99</v>
      </c>
      <c r="D116" s="14" t="s">
        <v>95</v>
      </c>
      <c r="E116" s="39">
        <v>900</v>
      </c>
      <c r="F116" s="25">
        <v>0</v>
      </c>
      <c r="G116" s="25">
        <v>61.2</v>
      </c>
      <c r="H116" s="25">
        <v>122.2</v>
      </c>
    </row>
    <row r="117" spans="1:8" s="6" customFormat="1" ht="33.75" customHeight="1">
      <c r="A117" s="48" t="s">
        <v>94</v>
      </c>
      <c r="B117" s="15">
        <v>99</v>
      </c>
      <c r="C117" s="15">
        <v>99</v>
      </c>
      <c r="D117" s="14" t="s">
        <v>95</v>
      </c>
      <c r="E117" s="39">
        <v>990</v>
      </c>
      <c r="F117" s="25">
        <v>0</v>
      </c>
      <c r="G117" s="25">
        <v>61.2</v>
      </c>
      <c r="H117" s="25">
        <v>122.2</v>
      </c>
    </row>
    <row r="118" spans="1:8" ht="15.75">
      <c r="A118" s="70" t="s">
        <v>44</v>
      </c>
      <c r="B118" s="5"/>
      <c r="C118" s="21"/>
      <c r="D118" s="22"/>
      <c r="E118" s="43"/>
      <c r="F118" s="27">
        <v>7609</v>
      </c>
      <c r="G118" s="27">
        <v>2565.6999999999998</v>
      </c>
      <c r="H118" s="27">
        <v>2565.8000000000002</v>
      </c>
    </row>
    <row r="119" spans="1:8">
      <c r="C119" s="18"/>
      <c r="D119" s="17"/>
    </row>
    <row r="120" spans="1:8">
      <c r="C120" s="18"/>
      <c r="D120" s="17"/>
    </row>
    <row r="121" spans="1:8">
      <c r="C121" s="18"/>
      <c r="D121" s="17"/>
    </row>
    <row r="122" spans="1:8">
      <c r="C122" s="18"/>
      <c r="D122" s="17"/>
    </row>
    <row r="123" spans="1:8">
      <c r="C123" s="18"/>
      <c r="D123" s="17"/>
    </row>
    <row r="124" spans="1:8">
      <c r="C124" s="18"/>
      <c r="D124" s="17"/>
    </row>
    <row r="125" spans="1:8">
      <c r="C125" s="18"/>
      <c r="D125" s="17"/>
    </row>
    <row r="126" spans="1:8">
      <c r="C126" s="18"/>
      <c r="D126" s="17"/>
    </row>
    <row r="127" spans="1:8">
      <c r="C127" s="18"/>
      <c r="D127" s="17"/>
    </row>
    <row r="128" spans="1:8">
      <c r="D128" s="17"/>
    </row>
    <row r="129" spans="4:4">
      <c r="D129" s="17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2022-01-13T08:31:05Z</dcterms:modified>
</cp:coreProperties>
</file>